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420" windowHeight="4605" activeTab="0"/>
  </bookViews>
  <sheets>
    <sheet name="Schedule - Sustain 2012" sheetId="1" r:id="rId1"/>
  </sheets>
  <externalReferences>
    <externalReference r:id="rId4"/>
  </externalReferences>
  <definedNames>
    <definedName name="EURUSD">'[1]Summary'!$C$30</definedName>
    <definedName name="_xlnm.Print_Area" localSheetId="0">'Schedule - Sustain 2012'!$A$1:$O$43</definedName>
    <definedName name="_xlnm.Print_Titles" localSheetId="0">'Schedule - Sustain 2012'!$A:$C</definedName>
  </definedNames>
  <calcPr fullCalcOnLoad="1"/>
</workbook>
</file>

<file path=xl/comments1.xml><?xml version="1.0" encoding="utf-8"?>
<comments xmlns="http://schemas.openxmlformats.org/spreadsheetml/2006/main">
  <authors>
    <author>Mihail Peleah</author>
  </authors>
  <commentList>
    <comment ref="M7" authorId="0">
      <text>
        <r>
          <rPr>
            <b/>
            <sz val="8"/>
            <rFont val="Tahoma"/>
            <family val="2"/>
          </rPr>
          <t>Mihail Peleah:</t>
        </r>
        <r>
          <rPr>
            <sz val="8"/>
            <rFont val="Tahoma"/>
            <family val="2"/>
          </rPr>
          <t xml:space="preserve">
Agreed with Dan</t>
        </r>
      </text>
    </comment>
    <comment ref="N7" authorId="0">
      <text>
        <r>
          <rPr>
            <b/>
            <sz val="8"/>
            <rFont val="Tahoma"/>
            <family val="2"/>
          </rPr>
          <t>Mihail Peleah:</t>
        </r>
        <r>
          <rPr>
            <sz val="8"/>
            <rFont val="Tahoma"/>
            <family val="2"/>
          </rPr>
          <t xml:space="preserve">
Agreed with Dan</t>
        </r>
      </text>
    </comment>
  </commentList>
</comments>
</file>

<file path=xl/sharedStrings.xml><?xml version="1.0" encoding="utf-8"?>
<sst xmlns="http://schemas.openxmlformats.org/spreadsheetml/2006/main" count="128" uniqueCount="60">
  <si>
    <t>-</t>
  </si>
  <si>
    <t>Lunch</t>
  </si>
  <si>
    <t>Visit to CEU library</t>
  </si>
  <si>
    <t>10. Closure of the course</t>
  </si>
  <si>
    <t>Announcement of the results, Certificates awarding, Recognition rewards</t>
  </si>
  <si>
    <t xml:space="preserve"> </t>
  </si>
  <si>
    <t xml:space="preserve">Time for Group Work on Assignment </t>
  </si>
  <si>
    <t>Andrey Ivanov</t>
  </si>
  <si>
    <t>Mihail Peleah</t>
  </si>
  <si>
    <t>Jaroslav Kling</t>
  </si>
  <si>
    <t>Week 1</t>
  </si>
  <si>
    <t>Presentation of Groups assignments
(3 Groups x 45 mins)</t>
  </si>
  <si>
    <t>1. Introductory day</t>
  </si>
  <si>
    <t>Group work</t>
  </si>
  <si>
    <t>Break</t>
  </si>
  <si>
    <t>Topic of the year: Sustainability and Rio+20</t>
  </si>
  <si>
    <t>Alexios Antypas</t>
  </si>
  <si>
    <t>Elena Danilova-Cross</t>
  </si>
  <si>
    <t>6. Local and regional development-
“Localizing MDGs”</t>
  </si>
  <si>
    <t>2. Pillars of sustainability: social</t>
  </si>
  <si>
    <t>3. Pillars of sustainability: economic</t>
  </si>
  <si>
    <t xml:space="preserve">8. Actors of sustainable human development </t>
  </si>
  <si>
    <t>4. Environmental challenges to Sustainable Human Development</t>
  </si>
  <si>
    <t>5. Environmental challenges to Sustainable Human Development</t>
  </si>
  <si>
    <t xml:space="preserve">9. Actors of sustainable human development </t>
  </si>
  <si>
    <t>Group work on localizing the monitoring process and nationalizing MDG targets and indicators, links between PR Strategies (and other development strategies) and local development strategies. Wrap-up on the results of the group work. Case study presentation by a participant</t>
  </si>
  <si>
    <r>
      <t>Lecture 1.</t>
    </r>
    <r>
      <rPr>
        <sz val="10"/>
        <rFont val="Arial"/>
        <family val="2"/>
      </rPr>
      <t xml:space="preserve"> Consumer policy and sustainability: the EU case
(Dan Dionisie, EC)</t>
    </r>
  </si>
  <si>
    <r>
      <t>Lecture 1</t>
    </r>
    <r>
      <rPr>
        <sz val="10"/>
        <rFont val="Arial"/>
        <family val="2"/>
      </rPr>
      <t>.  Rio+20: The path to Rio, the current agenda and the results of the conference (Krisztina Kiss)</t>
    </r>
  </si>
  <si>
    <t>9:00 Course opening</t>
  </si>
  <si>
    <t>Field trip to a project site LEADER implementation office Encs
(TBC)</t>
  </si>
  <si>
    <r>
      <t>Lecture 2.</t>
    </r>
    <r>
      <rPr>
        <sz val="10"/>
        <rFont val="Arial"/>
        <family val="2"/>
      </rPr>
      <t xml:space="preserve">  Economic crisis, austerity and democratic representation 
(Andrey Ivanov, BRC)</t>
    </r>
  </si>
  <si>
    <r>
      <t>Lecture 2</t>
    </r>
    <r>
      <rPr>
        <sz val="10"/>
        <rFont val="Arial"/>
        <family val="2"/>
      </rPr>
      <t>. Translating national MDG targets into local level priorities: MDGs and regional development planning  (Jaroslav Kling, BRC)</t>
    </r>
  </si>
  <si>
    <r>
      <t>Lecture 2</t>
    </r>
    <r>
      <rPr>
        <sz val="10"/>
        <rFont val="Arial"/>
        <family val="2"/>
      </rPr>
      <t>. Private sector and Human Development (Stephan Schmitt-Degenhardt, BRC)</t>
    </r>
  </si>
  <si>
    <r>
      <t>Lecture 1</t>
    </r>
    <r>
      <rPr>
        <sz val="10"/>
        <rFont val="Arial"/>
        <family val="2"/>
      </rPr>
      <t>. Role of Civil Society (Michaela Lednova, BRC)</t>
    </r>
  </si>
  <si>
    <r>
      <t>Lecture 2</t>
    </r>
    <r>
      <rPr>
        <sz val="10"/>
        <rFont val="Arial"/>
        <family val="2"/>
      </rPr>
      <t>. Social Economy for Sustainable Human Development (Piotr Krosniak, UNDP Poland)</t>
    </r>
  </si>
  <si>
    <r>
      <t xml:space="preserve">Lecture 1. </t>
    </r>
    <r>
      <rPr>
        <sz val="10"/>
        <rFont val="Arial"/>
        <family val="2"/>
      </rPr>
      <t>Transboundary water challenges in Central Asia (Dr. Matteo Fumagalli, CEU)</t>
    </r>
  </si>
  <si>
    <r>
      <t xml:space="preserve">Lecture 1. </t>
    </r>
    <r>
      <rPr>
        <sz val="10"/>
        <rFont val="Arial"/>
        <family val="2"/>
      </rPr>
      <t>Governance of Sustainable Development (Dr. Stamatios Christopoulos, UNDP and Prof. M. Kull, MTT Finland)</t>
    </r>
  </si>
  <si>
    <r>
      <t xml:space="preserve">Lecture 1. </t>
    </r>
    <r>
      <rPr>
        <sz val="10"/>
        <rFont val="Arial"/>
        <family val="2"/>
      </rPr>
      <t>From global to local policies frameworks and targets. Localizing MDGs (Jaroslav Kling, BRC)</t>
    </r>
  </si>
  <si>
    <r>
      <t xml:space="preserve">Lecture 2. </t>
    </r>
    <r>
      <rPr>
        <sz val="10"/>
        <rFont val="Arial"/>
        <family val="2"/>
      </rPr>
      <t>Food Security in the Central Asian region  (Dr. Matteo Fumagalli, CEU)</t>
    </r>
  </si>
  <si>
    <r>
      <t>Lecture 1</t>
    </r>
    <r>
      <rPr>
        <sz val="10"/>
        <rFont val="Arial"/>
        <family val="2"/>
      </rPr>
      <t>. The road to sustainable development and green growth (Balazs Horvath, BRC)</t>
    </r>
  </si>
  <si>
    <r>
      <t xml:space="preserve">Lecture 2. </t>
    </r>
    <r>
      <rPr>
        <sz val="10"/>
        <rFont val="Arial"/>
        <family val="2"/>
      </rPr>
      <t>Ecological Economics: Sustainability in Practice
(Stanislav E. Shmelev, University of Oxford)</t>
    </r>
  </si>
  <si>
    <r>
      <t xml:space="preserve">Lecture 2. </t>
    </r>
    <r>
      <rPr>
        <sz val="10"/>
        <rFont val="Arial"/>
        <family val="2"/>
      </rPr>
      <t xml:space="preserve">Enabling transition to low-emission development (Mrs. Daniela Carrington (Stoycheva), BRC)
</t>
    </r>
    <r>
      <rPr>
        <b/>
        <sz val="10"/>
        <rFont val="Arial"/>
        <family val="2"/>
      </rPr>
      <t>Lecture 3</t>
    </r>
    <r>
      <rPr>
        <sz val="10"/>
        <rFont val="Arial"/>
        <family val="2"/>
      </rPr>
      <t>.  Linking poverty reduction and environment in sustainable development planning and policy making  (Mrs. Henrieta Martonakova, BRC)</t>
    </r>
  </si>
  <si>
    <r>
      <t xml:space="preserve">Lecture 3.  </t>
    </r>
    <r>
      <rPr>
        <sz val="10"/>
        <rFont val="Arial"/>
        <family val="2"/>
      </rPr>
      <t xml:space="preserve">
Sustainable Development Indicators              (Laszlo Pinter, CEU)</t>
    </r>
  </si>
  <si>
    <t>Seminar room: Nador u. 9., Faculty Tower #808</t>
  </si>
  <si>
    <t>Classroom: Nador u. 9., Faculty Tower #809</t>
  </si>
  <si>
    <t>Balazs Horvath</t>
  </si>
  <si>
    <r>
      <t xml:space="preserve">Lecture 2. </t>
    </r>
    <r>
      <rPr>
        <sz val="10"/>
        <rFont val="Arial"/>
        <family val="2"/>
      </rPr>
      <t>MDGs and sustainable development goals; Rio+20
(Elena Danilova, BRC)</t>
    </r>
  </si>
  <si>
    <t xml:space="preserve">7. Sustainable Human Development operationalized in policy frameworks </t>
  </si>
  <si>
    <t>10 am- 4pm
Boat trip to Szentendre</t>
  </si>
  <si>
    <r>
      <t xml:space="preserve">Time for Group Work on Assignment 
**********************************
</t>
    </r>
    <r>
      <rPr>
        <b/>
        <sz val="10"/>
        <rFont val="Arial"/>
        <family val="2"/>
      </rPr>
      <t xml:space="preserve">17:30 - 19:00, Popper Room
</t>
    </r>
    <r>
      <rPr>
        <sz val="10"/>
        <rFont val="Arial"/>
        <family val="2"/>
      </rPr>
      <t>Public panel discussion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Who Can Erase the Traces? The Role of Archives in the Promotion of Human Rights</t>
    </r>
    <r>
      <rPr>
        <b/>
        <sz val="10"/>
        <rFont val="Arial"/>
        <family val="2"/>
      </rPr>
      <t xml:space="preserve">
</t>
    </r>
  </si>
  <si>
    <t>Optional programme</t>
  </si>
  <si>
    <t>Roleplay game 
(4 hr)
(Jagoda Gandziarowska-Ziołecka, Joanna Średnicka - Pracownia Gier Szkoleniowych )</t>
  </si>
  <si>
    <r>
      <t xml:space="preserve">Lecture 1. </t>
    </r>
    <r>
      <rPr>
        <sz val="10"/>
        <rFont val="Arial"/>
        <family val="2"/>
      </rPr>
      <t>Introduction to sustainable human development concept . Rio+20 
(Andrey Ivanov, BRC)</t>
    </r>
  </si>
  <si>
    <r>
      <t>Lecture 3</t>
    </r>
    <r>
      <rPr>
        <sz val="10"/>
        <rFont val="Arial"/>
        <family val="2"/>
      </rPr>
      <t>. Global gender action towards sustainable and equitable development(Klelija Balta, BRC)</t>
    </r>
  </si>
  <si>
    <r>
      <t>17.30 - 19.00, Auditorium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Public panel discussio</t>
    </r>
    <r>
      <rPr>
        <sz val="10"/>
        <rFont val="Arial"/>
        <family val="2"/>
      </rPr>
      <t xml:space="preserve">n 
</t>
    </r>
    <r>
      <rPr>
        <i/>
        <sz val="10"/>
        <rFont val="Arial"/>
        <family val="2"/>
      </rPr>
      <t>The Arab Awakening: 
Will it Lead to Open, Democratic Societies?</t>
    </r>
    <r>
      <rPr>
        <sz val="10"/>
        <rFont val="Arial"/>
        <family val="2"/>
      </rPr>
      <t xml:space="preserve">
Welcome Reception to follow</t>
    </r>
  </si>
  <si>
    <r>
      <t xml:space="preserve">Lecture 1. </t>
    </r>
    <r>
      <rPr>
        <sz val="10"/>
        <rFont val="Arial"/>
        <family val="2"/>
      </rPr>
      <t>Democratic Governance and Sustainable Development: why politics matter. 
(Alvaro Pinto, BRC)</t>
    </r>
  </si>
  <si>
    <r>
      <t>Lecture 3</t>
    </r>
    <r>
      <rPr>
        <sz val="10"/>
        <rFont val="Arial"/>
        <family val="2"/>
      </rPr>
      <t>. Rio+20: Sustainable human development issues
(Ben Slay, UNDP BDP)</t>
    </r>
  </si>
  <si>
    <r>
      <t>Lecture 3</t>
    </r>
    <r>
      <rPr>
        <sz val="10"/>
        <rFont val="Arial"/>
        <family val="2"/>
      </rPr>
      <t>. Emerging agency: Lost in transition and found in transition (Andrey Ivanov, BRC; Mihail Peleah, BRC)</t>
    </r>
  </si>
  <si>
    <t>CEU/SUN Course "Sustainable Human Development - Regional Challenges and Responses" (July 2 - July 13, 2012)</t>
  </si>
  <si>
    <r>
      <t xml:space="preserve">Lecture 3. </t>
    </r>
    <r>
      <rPr>
        <sz val="10"/>
        <rFont val="Arial"/>
        <family val="2"/>
      </rPr>
      <t>Gender dimensions of environmental unsustainability  (Koh Miyaoi, BRC)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</si>
</sst>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\,\ mmmm\ d"/>
    <numFmt numFmtId="173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dashed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/>
      <bottom/>
    </border>
    <border>
      <left style="thin">
        <color indexed="18"/>
      </left>
      <right style="thin">
        <color indexed="18"/>
      </right>
      <top style="dashed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dashed">
        <color indexed="18"/>
      </top>
      <bottom style="medium">
        <color indexed="18"/>
      </bottom>
    </border>
    <border>
      <left>
        <color indexed="63"/>
      </left>
      <right/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dashed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/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/>
    </border>
    <border>
      <left style="thin">
        <color indexed="18"/>
      </left>
      <right style="medium">
        <color indexed="18"/>
      </right>
      <top/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wrapText="1"/>
    </xf>
    <xf numFmtId="172" fontId="0" fillId="0" borderId="21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center" vertical="center" wrapText="1" shrinkToFit="1"/>
    </xf>
    <xf numFmtId="0" fontId="0" fillId="0" borderId="49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verty%20Practice\HD,%20MDGs%20and%20poverty%20monitoring\Issues%20-%20Human%20Development\CEU%20Summer%20course\2010\_Organization\CEU%20SUN%202009%20Organizatio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cturers"/>
      <sheetName val="Students"/>
      <sheetName val="UNDP Focal points"/>
      <sheetName val="Decision list"/>
    </sheetNames>
    <sheetDataSet>
      <sheetData sheetId="0">
        <row r="30">
          <cell r="C30">
            <v>1.3648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="70" zoomScaleNormal="70" zoomScaleSheetLayoutView="70" zoomScalePageLayoutView="0" workbookViewId="0" topLeftCell="A1">
      <pane xSplit="3" ySplit="8" topLeftCell="K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" sqref="K1"/>
    </sheetView>
  </sheetViews>
  <sheetFormatPr defaultColWidth="9.140625" defaultRowHeight="12.75"/>
  <cols>
    <col min="1" max="1" width="7.140625" style="1" customWidth="1"/>
    <col min="2" max="2" width="3.140625" style="2" customWidth="1"/>
    <col min="3" max="3" width="7.140625" style="1" customWidth="1"/>
    <col min="4" max="8" width="39.421875" style="1" customWidth="1"/>
    <col min="9" max="10" width="15.140625" style="1" customWidth="1"/>
    <col min="11" max="15" width="39.421875" style="1" customWidth="1"/>
    <col min="16" max="16384" width="9.140625" style="1" customWidth="1"/>
  </cols>
  <sheetData>
    <row r="1" spans="1:15" ht="12.75">
      <c r="A1" s="36" t="s">
        <v>5</v>
      </c>
      <c r="B1" s="37"/>
      <c r="C1" s="36"/>
      <c r="D1" s="38" t="s">
        <v>58</v>
      </c>
      <c r="E1" s="38"/>
      <c r="F1" s="39"/>
      <c r="G1" s="39"/>
      <c r="H1" s="39"/>
      <c r="I1" s="38"/>
      <c r="J1" s="40"/>
      <c r="K1" s="38" t="s">
        <v>58</v>
      </c>
      <c r="L1" s="39"/>
      <c r="M1" s="39"/>
      <c r="N1" s="39"/>
      <c r="O1" s="39"/>
    </row>
    <row r="2" spans="1:15" ht="12.75">
      <c r="A2" s="39"/>
      <c r="B2" s="41"/>
      <c r="C2" s="39"/>
      <c r="D2" s="38" t="s">
        <v>15</v>
      </c>
      <c r="E2" s="38"/>
      <c r="F2" s="39"/>
      <c r="G2" s="39"/>
      <c r="H2" s="39"/>
      <c r="I2" s="38"/>
      <c r="J2" s="40"/>
      <c r="K2" s="38" t="s">
        <v>15</v>
      </c>
      <c r="L2" s="39"/>
      <c r="M2" s="39"/>
      <c r="N2" s="39"/>
      <c r="O2" s="39"/>
    </row>
    <row r="3" spans="1:15" s="3" customFormat="1" ht="12.75">
      <c r="A3" s="39"/>
      <c r="B3" s="41"/>
      <c r="C3" s="39"/>
      <c r="D3" s="42" t="s">
        <v>44</v>
      </c>
      <c r="E3" s="38"/>
      <c r="F3" s="39"/>
      <c r="G3" s="39"/>
      <c r="H3" s="39"/>
      <c r="I3" s="38"/>
      <c r="J3" s="43"/>
      <c r="K3" s="42" t="s">
        <v>44</v>
      </c>
      <c r="L3" s="44"/>
      <c r="M3" s="44"/>
      <c r="N3" s="44"/>
      <c r="O3" s="44"/>
    </row>
    <row r="4" spans="1:15" s="3" customFormat="1" ht="13.5" thickBot="1">
      <c r="A4" s="44"/>
      <c r="B4" s="45"/>
      <c r="C4" s="44"/>
      <c r="D4" s="42" t="s">
        <v>43</v>
      </c>
      <c r="E4" s="42"/>
      <c r="F4" s="44"/>
      <c r="G4" s="44"/>
      <c r="H4" s="44"/>
      <c r="I4" s="44"/>
      <c r="J4" s="44"/>
      <c r="K4" s="42" t="s">
        <v>43</v>
      </c>
      <c r="L4" s="44"/>
      <c r="M4" s="44"/>
      <c r="N4" s="44"/>
      <c r="O4" s="44"/>
    </row>
    <row r="5" spans="1:15" ht="13.5" thickBot="1">
      <c r="A5" s="47"/>
      <c r="B5" s="48"/>
      <c r="C5" s="49"/>
      <c r="D5" s="21" t="s">
        <v>10</v>
      </c>
      <c r="E5" s="21"/>
      <c r="F5" s="22"/>
      <c r="G5" s="21"/>
      <c r="H5" s="22"/>
      <c r="I5" s="22"/>
      <c r="J5" s="23"/>
      <c r="K5" s="12"/>
      <c r="L5" s="4"/>
      <c r="M5" s="4"/>
      <c r="N5" s="19"/>
      <c r="O5" s="20"/>
    </row>
    <row r="6" spans="1:15" ht="12.75">
      <c r="A6" s="24"/>
      <c r="B6" s="25"/>
      <c r="C6" s="25"/>
      <c r="D6" s="26">
        <v>41092</v>
      </c>
      <c r="E6" s="26">
        <f>+D6+1</f>
        <v>41093</v>
      </c>
      <c r="F6" s="26">
        <f aca="true" t="shared" si="0" ref="F6:O6">+E6+1</f>
        <v>41094</v>
      </c>
      <c r="G6" s="26">
        <f t="shared" si="0"/>
        <v>41095</v>
      </c>
      <c r="H6" s="26">
        <f t="shared" si="0"/>
        <v>41096</v>
      </c>
      <c r="I6" s="26">
        <f t="shared" si="0"/>
        <v>41097</v>
      </c>
      <c r="J6" s="27">
        <f t="shared" si="0"/>
        <v>41098</v>
      </c>
      <c r="K6" s="13">
        <f t="shared" si="0"/>
        <v>41099</v>
      </c>
      <c r="L6" s="6">
        <f t="shared" si="0"/>
        <v>41100</v>
      </c>
      <c r="M6" s="6">
        <f>+L6+1</f>
        <v>41101</v>
      </c>
      <c r="N6" s="6">
        <f t="shared" si="0"/>
        <v>41102</v>
      </c>
      <c r="O6" s="7">
        <f t="shared" si="0"/>
        <v>41103</v>
      </c>
    </row>
    <row r="7" spans="1:15" ht="38.25">
      <c r="A7" s="24"/>
      <c r="B7" s="28"/>
      <c r="C7" s="25"/>
      <c r="D7" s="29" t="s">
        <v>12</v>
      </c>
      <c r="E7" s="29" t="s">
        <v>19</v>
      </c>
      <c r="F7" s="29" t="s">
        <v>20</v>
      </c>
      <c r="G7" s="29" t="s">
        <v>22</v>
      </c>
      <c r="H7" s="29" t="s">
        <v>23</v>
      </c>
      <c r="I7" s="29"/>
      <c r="J7" s="30"/>
      <c r="K7" s="14" t="s">
        <v>18</v>
      </c>
      <c r="L7" s="8" t="s">
        <v>47</v>
      </c>
      <c r="M7" s="8" t="s">
        <v>21</v>
      </c>
      <c r="N7" s="8" t="s">
        <v>24</v>
      </c>
      <c r="O7" s="9" t="s">
        <v>3</v>
      </c>
    </row>
    <row r="8" spans="1:15" ht="13.5" thickBot="1">
      <c r="A8" s="24"/>
      <c r="B8" s="25"/>
      <c r="C8" s="25"/>
      <c r="D8" s="31" t="s">
        <v>8</v>
      </c>
      <c r="E8" s="31" t="s">
        <v>7</v>
      </c>
      <c r="F8" s="31" t="s">
        <v>45</v>
      </c>
      <c r="G8" s="31" t="s">
        <v>16</v>
      </c>
      <c r="H8" s="31" t="s">
        <v>17</v>
      </c>
      <c r="I8" s="31"/>
      <c r="J8" s="32"/>
      <c r="K8" s="15" t="s">
        <v>9</v>
      </c>
      <c r="L8" s="10" t="s">
        <v>17</v>
      </c>
      <c r="M8" s="10" t="s">
        <v>7</v>
      </c>
      <c r="N8" s="10" t="s">
        <v>8</v>
      </c>
      <c r="O8" s="11"/>
    </row>
    <row r="9" spans="1:15" ht="20.25" customHeight="1">
      <c r="A9" s="33">
        <v>0.3958333333333333</v>
      </c>
      <c r="B9" s="34" t="s">
        <v>0</v>
      </c>
      <c r="C9" s="35">
        <f aca="true" t="shared" si="1" ref="C9:C15">+A9+TIMEVALUE("0:15")</f>
        <v>0.40625</v>
      </c>
      <c r="D9" s="5" t="s">
        <v>28</v>
      </c>
      <c r="E9" s="68" t="s">
        <v>55</v>
      </c>
      <c r="F9" s="68" t="s">
        <v>39</v>
      </c>
      <c r="G9" s="68" t="s">
        <v>35</v>
      </c>
      <c r="H9" s="68" t="s">
        <v>36</v>
      </c>
      <c r="I9" s="70" t="s">
        <v>29</v>
      </c>
      <c r="J9" s="46" t="s">
        <v>48</v>
      </c>
      <c r="K9" s="72" t="s">
        <v>37</v>
      </c>
      <c r="L9" s="69" t="s">
        <v>27</v>
      </c>
      <c r="M9" s="69" t="s">
        <v>26</v>
      </c>
      <c r="N9" s="69" t="s">
        <v>33</v>
      </c>
      <c r="O9" s="87"/>
    </row>
    <row r="10" spans="1:15" ht="20.25" customHeight="1">
      <c r="A10" s="33">
        <f aca="true" t="shared" si="2" ref="A10:A15">+C9</f>
        <v>0.40625</v>
      </c>
      <c r="B10" s="34" t="s">
        <v>0</v>
      </c>
      <c r="C10" s="35">
        <f t="shared" si="1"/>
        <v>0.4166666666666667</v>
      </c>
      <c r="D10" s="70" t="s">
        <v>51</v>
      </c>
      <c r="E10" s="70"/>
      <c r="F10" s="70"/>
      <c r="G10" s="68"/>
      <c r="H10" s="68"/>
      <c r="I10" s="70"/>
      <c r="J10" s="46"/>
      <c r="K10" s="72"/>
      <c r="L10" s="64"/>
      <c r="M10" s="64"/>
      <c r="N10" s="64"/>
      <c r="O10" s="88"/>
    </row>
    <row r="11" spans="1:15" ht="20.25" customHeight="1">
      <c r="A11" s="33">
        <f t="shared" si="2"/>
        <v>0.4166666666666667</v>
      </c>
      <c r="B11" s="34" t="s">
        <v>0</v>
      </c>
      <c r="C11" s="35">
        <f t="shared" si="1"/>
        <v>0.42708333333333337</v>
      </c>
      <c r="D11" s="70"/>
      <c r="E11" s="70"/>
      <c r="F11" s="70"/>
      <c r="G11" s="68"/>
      <c r="H11" s="68"/>
      <c r="I11" s="70"/>
      <c r="J11" s="46"/>
      <c r="K11" s="72"/>
      <c r="L11" s="64"/>
      <c r="M11" s="64"/>
      <c r="N11" s="64"/>
      <c r="O11" s="88"/>
    </row>
    <row r="12" spans="1:15" ht="20.25" customHeight="1">
      <c r="A12" s="33">
        <f t="shared" si="2"/>
        <v>0.42708333333333337</v>
      </c>
      <c r="B12" s="34" t="s">
        <v>0</v>
      </c>
      <c r="C12" s="35">
        <f t="shared" si="1"/>
        <v>0.43750000000000006</v>
      </c>
      <c r="D12" s="70"/>
      <c r="E12" s="70"/>
      <c r="F12" s="70"/>
      <c r="G12" s="68"/>
      <c r="H12" s="68"/>
      <c r="I12" s="70"/>
      <c r="J12" s="46"/>
      <c r="K12" s="72"/>
      <c r="L12" s="64"/>
      <c r="M12" s="64"/>
      <c r="N12" s="64"/>
      <c r="O12" s="88"/>
    </row>
    <row r="13" spans="1:15" ht="20.25" customHeight="1">
      <c r="A13" s="33">
        <f t="shared" si="2"/>
        <v>0.43750000000000006</v>
      </c>
      <c r="B13" s="34" t="s">
        <v>0</v>
      </c>
      <c r="C13" s="35">
        <f t="shared" si="1"/>
        <v>0.44791666666666674</v>
      </c>
      <c r="D13" s="70"/>
      <c r="E13" s="70"/>
      <c r="F13" s="70"/>
      <c r="G13" s="68"/>
      <c r="H13" s="68"/>
      <c r="I13" s="70"/>
      <c r="J13" s="46"/>
      <c r="K13" s="72"/>
      <c r="L13" s="64"/>
      <c r="M13" s="64"/>
      <c r="N13" s="64"/>
      <c r="O13" s="89" t="s">
        <v>11</v>
      </c>
    </row>
    <row r="14" spans="1:15" ht="20.25" customHeight="1">
      <c r="A14" s="33">
        <f t="shared" si="2"/>
        <v>0.44791666666666674</v>
      </c>
      <c r="B14" s="34" t="s">
        <v>0</v>
      </c>
      <c r="C14" s="35">
        <f t="shared" si="1"/>
        <v>0.4583333333333334</v>
      </c>
      <c r="D14" s="70"/>
      <c r="E14" s="70"/>
      <c r="F14" s="70"/>
      <c r="G14" s="68"/>
      <c r="H14" s="68"/>
      <c r="I14" s="70"/>
      <c r="J14" s="46"/>
      <c r="K14" s="73"/>
      <c r="L14" s="54"/>
      <c r="M14" s="54"/>
      <c r="N14" s="54"/>
      <c r="O14" s="88"/>
    </row>
    <row r="15" spans="1:15" ht="20.25" customHeight="1">
      <c r="A15" s="33">
        <f t="shared" si="2"/>
        <v>0.4583333333333334</v>
      </c>
      <c r="B15" s="34" t="s">
        <v>0</v>
      </c>
      <c r="C15" s="35">
        <f t="shared" si="1"/>
        <v>0.4687500000000001</v>
      </c>
      <c r="D15" s="70"/>
      <c r="E15" s="70" t="s">
        <v>14</v>
      </c>
      <c r="F15" s="70" t="s">
        <v>14</v>
      </c>
      <c r="G15" s="70" t="s">
        <v>14</v>
      </c>
      <c r="H15" s="70" t="s">
        <v>14</v>
      </c>
      <c r="I15" s="70"/>
      <c r="J15" s="46"/>
      <c r="K15" s="50" t="s">
        <v>14</v>
      </c>
      <c r="L15" s="74" t="s">
        <v>14</v>
      </c>
      <c r="M15" s="74" t="s">
        <v>14</v>
      </c>
      <c r="N15" s="74" t="s">
        <v>14</v>
      </c>
      <c r="O15" s="88"/>
    </row>
    <row r="16" spans="1:15" ht="20.25" customHeight="1">
      <c r="A16" s="33">
        <f aca="true" t="shared" si="3" ref="A16:A42">+C15</f>
        <v>0.4687500000000001</v>
      </c>
      <c r="B16" s="34" t="s">
        <v>0</v>
      </c>
      <c r="C16" s="35">
        <f aca="true" t="shared" si="4" ref="C16:C42">+A16+TIMEVALUE("0:15")</f>
        <v>0.4791666666666668</v>
      </c>
      <c r="D16" s="70"/>
      <c r="E16" s="70"/>
      <c r="F16" s="70"/>
      <c r="G16" s="70"/>
      <c r="H16" s="70"/>
      <c r="I16" s="70"/>
      <c r="J16" s="46"/>
      <c r="K16" s="52"/>
      <c r="L16" s="54"/>
      <c r="M16" s="64"/>
      <c r="N16" s="64"/>
      <c r="O16" s="88"/>
    </row>
    <row r="17" spans="1:15" ht="20.25" customHeight="1">
      <c r="A17" s="33">
        <f t="shared" si="3"/>
        <v>0.4791666666666668</v>
      </c>
      <c r="B17" s="34" t="s">
        <v>0</v>
      </c>
      <c r="C17" s="35">
        <f t="shared" si="4"/>
        <v>0.4895833333333335</v>
      </c>
      <c r="D17" s="70"/>
      <c r="E17" s="68" t="s">
        <v>30</v>
      </c>
      <c r="F17" s="68" t="s">
        <v>40</v>
      </c>
      <c r="G17" s="68" t="s">
        <v>38</v>
      </c>
      <c r="H17" s="68" t="s">
        <v>41</v>
      </c>
      <c r="I17" s="70"/>
      <c r="J17" s="46"/>
      <c r="K17" s="71" t="s">
        <v>31</v>
      </c>
      <c r="L17" s="63" t="s">
        <v>46</v>
      </c>
      <c r="M17" s="63" t="s">
        <v>32</v>
      </c>
      <c r="N17" s="63" t="s">
        <v>34</v>
      </c>
      <c r="O17" s="88"/>
    </row>
    <row r="18" spans="1:15" ht="20.25" customHeight="1">
      <c r="A18" s="33">
        <f t="shared" si="3"/>
        <v>0.4895833333333335</v>
      </c>
      <c r="B18" s="34" t="s">
        <v>0</v>
      </c>
      <c r="C18" s="35">
        <f t="shared" si="4"/>
        <v>0.5000000000000001</v>
      </c>
      <c r="D18" s="70"/>
      <c r="E18" s="68"/>
      <c r="F18" s="68"/>
      <c r="G18" s="68"/>
      <c r="H18" s="68"/>
      <c r="I18" s="70"/>
      <c r="J18" s="46"/>
      <c r="K18" s="72"/>
      <c r="L18" s="53"/>
      <c r="M18" s="53"/>
      <c r="N18" s="64"/>
      <c r="O18" s="88"/>
    </row>
    <row r="19" spans="1:15" ht="20.25" customHeight="1">
      <c r="A19" s="33">
        <f t="shared" si="3"/>
        <v>0.5000000000000001</v>
      </c>
      <c r="B19" s="34" t="s">
        <v>0</v>
      </c>
      <c r="C19" s="35">
        <f t="shared" si="4"/>
        <v>0.5104166666666667</v>
      </c>
      <c r="D19" s="70"/>
      <c r="E19" s="68"/>
      <c r="F19" s="68"/>
      <c r="G19" s="68"/>
      <c r="H19" s="68"/>
      <c r="I19" s="70"/>
      <c r="J19" s="46"/>
      <c r="K19" s="72"/>
      <c r="L19" s="53"/>
      <c r="M19" s="53"/>
      <c r="N19" s="64"/>
      <c r="O19" s="88"/>
    </row>
    <row r="20" spans="1:15" ht="20.25" customHeight="1">
      <c r="A20" s="33">
        <f t="shared" si="3"/>
        <v>0.5104166666666667</v>
      </c>
      <c r="B20" s="34" t="s">
        <v>0</v>
      </c>
      <c r="C20" s="35">
        <f t="shared" si="4"/>
        <v>0.5208333333333334</v>
      </c>
      <c r="D20" s="70"/>
      <c r="E20" s="68"/>
      <c r="F20" s="68"/>
      <c r="G20" s="68"/>
      <c r="H20" s="68"/>
      <c r="I20" s="70"/>
      <c r="J20" s="46"/>
      <c r="K20" s="72"/>
      <c r="L20" s="53"/>
      <c r="M20" s="53"/>
      <c r="N20" s="64"/>
      <c r="O20" s="88"/>
    </row>
    <row r="21" spans="1:15" ht="20.25" customHeight="1">
      <c r="A21" s="33">
        <f t="shared" si="3"/>
        <v>0.5208333333333334</v>
      </c>
      <c r="B21" s="34" t="s">
        <v>0</v>
      </c>
      <c r="C21" s="35">
        <f t="shared" si="4"/>
        <v>0.53125</v>
      </c>
      <c r="D21" s="70"/>
      <c r="E21" s="68"/>
      <c r="F21" s="68"/>
      <c r="G21" s="68"/>
      <c r="H21" s="68"/>
      <c r="I21" s="70"/>
      <c r="J21" s="46"/>
      <c r="K21" s="72"/>
      <c r="L21" s="53"/>
      <c r="M21" s="53"/>
      <c r="N21" s="64"/>
      <c r="O21" s="88"/>
    </row>
    <row r="22" spans="1:15" ht="20.25" customHeight="1">
      <c r="A22" s="33">
        <f t="shared" si="3"/>
        <v>0.53125</v>
      </c>
      <c r="B22" s="34" t="s">
        <v>0</v>
      </c>
      <c r="C22" s="35">
        <f t="shared" si="4"/>
        <v>0.5416666666666666</v>
      </c>
      <c r="D22" s="70"/>
      <c r="E22" s="68"/>
      <c r="F22" s="68"/>
      <c r="G22" s="68"/>
      <c r="H22" s="68"/>
      <c r="I22" s="70"/>
      <c r="J22" s="46"/>
      <c r="K22" s="73"/>
      <c r="L22" s="83"/>
      <c r="M22" s="83"/>
      <c r="N22" s="54"/>
      <c r="O22" s="90"/>
    </row>
    <row r="23" spans="1:15" ht="20.25" customHeight="1">
      <c r="A23" s="33">
        <f t="shared" si="3"/>
        <v>0.5416666666666666</v>
      </c>
      <c r="B23" s="34" t="s">
        <v>0</v>
      </c>
      <c r="C23" s="35">
        <f t="shared" si="4"/>
        <v>0.5520833333333333</v>
      </c>
      <c r="D23" s="70"/>
      <c r="E23" s="70" t="s">
        <v>1</v>
      </c>
      <c r="F23" s="70" t="s">
        <v>1</v>
      </c>
      <c r="G23" s="70" t="s">
        <v>1</v>
      </c>
      <c r="H23" s="70" t="s">
        <v>1</v>
      </c>
      <c r="I23" s="70"/>
      <c r="J23" s="46"/>
      <c r="K23" s="50" t="s">
        <v>1</v>
      </c>
      <c r="L23" s="64" t="s">
        <v>1</v>
      </c>
      <c r="M23" s="64" t="s">
        <v>1</v>
      </c>
      <c r="N23" s="70" t="s">
        <v>1</v>
      </c>
      <c r="O23" s="84" t="s">
        <v>4</v>
      </c>
    </row>
    <row r="24" spans="1:15" ht="20.25" customHeight="1">
      <c r="A24" s="33">
        <f t="shared" si="3"/>
        <v>0.5520833333333333</v>
      </c>
      <c r="B24" s="34" t="s">
        <v>0</v>
      </c>
      <c r="C24" s="35">
        <f t="shared" si="4"/>
        <v>0.5624999999999999</v>
      </c>
      <c r="D24" s="70"/>
      <c r="E24" s="70"/>
      <c r="F24" s="70"/>
      <c r="G24" s="70"/>
      <c r="H24" s="70"/>
      <c r="I24" s="70"/>
      <c r="J24" s="46"/>
      <c r="K24" s="51"/>
      <c r="L24" s="64"/>
      <c r="M24" s="64"/>
      <c r="N24" s="70"/>
      <c r="O24" s="85"/>
    </row>
    <row r="25" spans="1:15" ht="20.25" customHeight="1">
      <c r="A25" s="33">
        <f t="shared" si="3"/>
        <v>0.5624999999999999</v>
      </c>
      <c r="B25" s="34" t="s">
        <v>0</v>
      </c>
      <c r="C25" s="35">
        <f t="shared" si="4"/>
        <v>0.5729166666666665</v>
      </c>
      <c r="D25" s="70" t="s">
        <v>1</v>
      </c>
      <c r="E25" s="70"/>
      <c r="F25" s="70"/>
      <c r="G25" s="70"/>
      <c r="H25" s="70"/>
      <c r="I25" s="70"/>
      <c r="J25" s="46"/>
      <c r="K25" s="51"/>
      <c r="L25" s="64"/>
      <c r="M25" s="64"/>
      <c r="N25" s="70"/>
      <c r="O25" s="85"/>
    </row>
    <row r="26" spans="1:15" ht="20.25" customHeight="1">
      <c r="A26" s="33">
        <f t="shared" si="3"/>
        <v>0.5729166666666665</v>
      </c>
      <c r="B26" s="34" t="s">
        <v>0</v>
      </c>
      <c r="C26" s="35">
        <f t="shared" si="4"/>
        <v>0.5833333333333331</v>
      </c>
      <c r="D26" s="70"/>
      <c r="E26" s="70"/>
      <c r="F26" s="70"/>
      <c r="G26" s="70"/>
      <c r="H26" s="70"/>
      <c r="I26" s="70"/>
      <c r="J26" s="46"/>
      <c r="K26" s="52"/>
      <c r="L26" s="64"/>
      <c r="M26" s="54"/>
      <c r="N26" s="70"/>
      <c r="O26" s="86"/>
    </row>
    <row r="27" spans="1:15" ht="20.25" customHeight="1">
      <c r="A27" s="33">
        <f t="shared" si="3"/>
        <v>0.5833333333333331</v>
      </c>
      <c r="B27" s="34" t="s">
        <v>0</v>
      </c>
      <c r="C27" s="35">
        <f t="shared" si="4"/>
        <v>0.5937499999999998</v>
      </c>
      <c r="D27" s="70"/>
      <c r="E27" s="70" t="s">
        <v>13</v>
      </c>
      <c r="F27" s="68" t="s">
        <v>42</v>
      </c>
      <c r="G27" s="70" t="s">
        <v>13</v>
      </c>
      <c r="H27" s="68" t="s">
        <v>59</v>
      </c>
      <c r="I27" s="70"/>
      <c r="J27" s="46"/>
      <c r="K27" s="79" t="s">
        <v>25</v>
      </c>
      <c r="L27" s="76" t="s">
        <v>53</v>
      </c>
      <c r="M27" s="50" t="s">
        <v>13</v>
      </c>
      <c r="N27" s="63" t="s">
        <v>57</v>
      </c>
      <c r="O27" s="55"/>
    </row>
    <row r="28" spans="1:15" ht="20.25" customHeight="1">
      <c r="A28" s="33">
        <f t="shared" si="3"/>
        <v>0.5937499999999998</v>
      </c>
      <c r="B28" s="34" t="s">
        <v>0</v>
      </c>
      <c r="C28" s="35">
        <f t="shared" si="4"/>
        <v>0.6041666666666664</v>
      </c>
      <c r="D28" s="70"/>
      <c r="E28" s="70"/>
      <c r="F28" s="70"/>
      <c r="G28" s="82"/>
      <c r="H28" s="70"/>
      <c r="I28" s="70"/>
      <c r="J28" s="46"/>
      <c r="K28" s="80"/>
      <c r="L28" s="77"/>
      <c r="M28" s="51"/>
      <c r="N28" s="64"/>
      <c r="O28" s="56"/>
    </row>
    <row r="29" spans="1:15" ht="20.25" customHeight="1">
      <c r="A29" s="33">
        <f t="shared" si="3"/>
        <v>0.6041666666666664</v>
      </c>
      <c r="B29" s="34" t="s">
        <v>0</v>
      </c>
      <c r="C29" s="35">
        <f t="shared" si="4"/>
        <v>0.614583333333333</v>
      </c>
      <c r="D29" s="70"/>
      <c r="E29" s="70"/>
      <c r="F29" s="70"/>
      <c r="G29" s="82"/>
      <c r="H29" s="70"/>
      <c r="I29" s="70"/>
      <c r="J29" s="46"/>
      <c r="K29" s="80"/>
      <c r="L29" s="78"/>
      <c r="M29" s="51"/>
      <c r="N29" s="64"/>
      <c r="O29" s="56"/>
    </row>
    <row r="30" spans="1:15" ht="20.25" customHeight="1">
      <c r="A30" s="33">
        <f t="shared" si="3"/>
        <v>0.614583333333333</v>
      </c>
      <c r="B30" s="34" t="s">
        <v>0</v>
      </c>
      <c r="C30" s="35">
        <f t="shared" si="4"/>
        <v>0.6249999999999997</v>
      </c>
      <c r="D30" s="70"/>
      <c r="E30" s="70"/>
      <c r="F30" s="70"/>
      <c r="G30" s="82"/>
      <c r="H30" s="70" t="s">
        <v>13</v>
      </c>
      <c r="I30" s="70"/>
      <c r="J30" s="46"/>
      <c r="K30" s="80"/>
      <c r="L30" s="75" t="s">
        <v>13</v>
      </c>
      <c r="M30" s="51"/>
      <c r="N30" s="54"/>
      <c r="O30" s="56"/>
    </row>
    <row r="31" spans="1:15" ht="20.25" customHeight="1">
      <c r="A31" s="33">
        <f t="shared" si="3"/>
        <v>0.6249999999999997</v>
      </c>
      <c r="B31" s="34" t="s">
        <v>0</v>
      </c>
      <c r="C31" s="35">
        <f t="shared" si="4"/>
        <v>0.6354166666666663</v>
      </c>
      <c r="D31" s="68" t="s">
        <v>52</v>
      </c>
      <c r="E31" s="70"/>
      <c r="F31" s="70" t="s">
        <v>13</v>
      </c>
      <c r="G31" s="82"/>
      <c r="H31" s="70"/>
      <c r="I31" s="70"/>
      <c r="J31" s="46"/>
      <c r="K31" s="80"/>
      <c r="L31" s="64"/>
      <c r="M31" s="51"/>
      <c r="N31" s="65" t="s">
        <v>13</v>
      </c>
      <c r="O31" s="56"/>
    </row>
    <row r="32" spans="1:15" ht="20.25" customHeight="1">
      <c r="A32" s="33">
        <f t="shared" si="3"/>
        <v>0.6354166666666663</v>
      </c>
      <c r="B32" s="34" t="s">
        <v>0</v>
      </c>
      <c r="C32" s="35">
        <f t="shared" si="4"/>
        <v>0.6458333333333329</v>
      </c>
      <c r="D32" s="68"/>
      <c r="E32" s="70"/>
      <c r="F32" s="70"/>
      <c r="G32" s="82"/>
      <c r="H32" s="70"/>
      <c r="I32" s="70"/>
      <c r="J32" s="46"/>
      <c r="K32" s="80"/>
      <c r="L32" s="64"/>
      <c r="M32" s="51"/>
      <c r="N32" s="66"/>
      <c r="O32" s="56"/>
    </row>
    <row r="33" spans="1:15" ht="20.25" customHeight="1">
      <c r="A33" s="33">
        <f t="shared" si="3"/>
        <v>0.6458333333333329</v>
      </c>
      <c r="B33" s="34" t="s">
        <v>0</v>
      </c>
      <c r="C33" s="35">
        <f t="shared" si="4"/>
        <v>0.6562499999999996</v>
      </c>
      <c r="D33" s="68"/>
      <c r="E33" s="70"/>
      <c r="F33" s="70"/>
      <c r="G33" s="82"/>
      <c r="H33" s="70"/>
      <c r="I33" s="70"/>
      <c r="J33" s="46"/>
      <c r="K33" s="80"/>
      <c r="L33" s="64"/>
      <c r="M33" s="51"/>
      <c r="N33" s="66"/>
      <c r="O33" s="56"/>
    </row>
    <row r="34" spans="1:15" ht="20.25" customHeight="1">
      <c r="A34" s="33">
        <f t="shared" si="3"/>
        <v>0.6562499999999996</v>
      </c>
      <c r="B34" s="34" t="s">
        <v>0</v>
      </c>
      <c r="C34" s="35">
        <f t="shared" si="4"/>
        <v>0.6666666666666662</v>
      </c>
      <c r="D34" s="68"/>
      <c r="E34" s="70"/>
      <c r="F34" s="70"/>
      <c r="G34" s="82"/>
      <c r="H34" s="70"/>
      <c r="I34" s="70"/>
      <c r="J34" s="46"/>
      <c r="K34" s="80"/>
      <c r="L34" s="64"/>
      <c r="M34" s="52"/>
      <c r="N34" s="66"/>
      <c r="O34" s="56"/>
    </row>
    <row r="35" spans="1:15" ht="20.25" customHeight="1">
      <c r="A35" s="33">
        <f t="shared" si="3"/>
        <v>0.6666666666666662</v>
      </c>
      <c r="B35" s="34" t="s">
        <v>0</v>
      </c>
      <c r="C35" s="35">
        <f t="shared" si="4"/>
        <v>0.6770833333333328</v>
      </c>
      <c r="D35" s="68"/>
      <c r="E35" s="70"/>
      <c r="F35" s="70"/>
      <c r="G35" s="82"/>
      <c r="H35" s="70"/>
      <c r="I35" s="70"/>
      <c r="J35" s="46"/>
      <c r="K35" s="80"/>
      <c r="L35" s="64"/>
      <c r="M35" s="53" t="s">
        <v>56</v>
      </c>
      <c r="N35" s="66"/>
      <c r="O35" s="56"/>
    </row>
    <row r="36" spans="1:15" ht="20.25" customHeight="1">
      <c r="A36" s="33">
        <f t="shared" si="3"/>
        <v>0.6770833333333328</v>
      </c>
      <c r="B36" s="34" t="s">
        <v>0</v>
      </c>
      <c r="C36" s="35">
        <f t="shared" si="4"/>
        <v>0.6874999999999994</v>
      </c>
      <c r="D36" s="68"/>
      <c r="E36" s="70"/>
      <c r="F36" s="70"/>
      <c r="G36" s="70"/>
      <c r="H36" s="70"/>
      <c r="I36" s="70"/>
      <c r="J36" s="46"/>
      <c r="K36" s="81"/>
      <c r="L36" s="54"/>
      <c r="M36" s="54"/>
      <c r="N36" s="67"/>
      <c r="O36" s="56"/>
    </row>
    <row r="37" spans="1:15" ht="20.25" customHeight="1">
      <c r="A37" s="33">
        <f t="shared" si="3"/>
        <v>0.6874999999999994</v>
      </c>
      <c r="B37" s="34" t="s">
        <v>0</v>
      </c>
      <c r="C37" s="35">
        <f t="shared" si="4"/>
        <v>0.6979166666666661</v>
      </c>
      <c r="D37" s="91" t="s">
        <v>2</v>
      </c>
      <c r="E37" s="70" t="s">
        <v>6</v>
      </c>
      <c r="F37" s="70" t="s">
        <v>6</v>
      </c>
      <c r="G37" s="70" t="s">
        <v>49</v>
      </c>
      <c r="H37" s="70" t="s">
        <v>6</v>
      </c>
      <c r="I37" s="70"/>
      <c r="J37" s="46"/>
      <c r="K37" s="50" t="s">
        <v>6</v>
      </c>
      <c r="L37" s="74" t="s">
        <v>6</v>
      </c>
      <c r="M37" s="74" t="s">
        <v>6</v>
      </c>
      <c r="N37" s="74" t="s">
        <v>6</v>
      </c>
      <c r="O37" s="56"/>
    </row>
    <row r="38" spans="1:15" ht="20.25" customHeight="1">
      <c r="A38" s="33">
        <f t="shared" si="3"/>
        <v>0.6979166666666661</v>
      </c>
      <c r="B38" s="34" t="s">
        <v>0</v>
      </c>
      <c r="C38" s="35">
        <f t="shared" si="4"/>
        <v>0.7083333333333327</v>
      </c>
      <c r="D38" s="91"/>
      <c r="E38" s="70"/>
      <c r="F38" s="70"/>
      <c r="G38" s="70"/>
      <c r="H38" s="70"/>
      <c r="I38" s="70"/>
      <c r="J38" s="46"/>
      <c r="K38" s="51"/>
      <c r="L38" s="64"/>
      <c r="M38" s="64"/>
      <c r="N38" s="64"/>
      <c r="O38" s="56"/>
    </row>
    <row r="39" spans="1:15" ht="33.75" customHeight="1">
      <c r="A39" s="33">
        <f t="shared" si="3"/>
        <v>0.7083333333333327</v>
      </c>
      <c r="B39" s="34" t="s">
        <v>0</v>
      </c>
      <c r="C39" s="35">
        <f t="shared" si="4"/>
        <v>0.7187499999999993</v>
      </c>
      <c r="D39" s="68" t="s">
        <v>54</v>
      </c>
      <c r="E39" s="70"/>
      <c r="F39" s="70"/>
      <c r="G39" s="70"/>
      <c r="H39" s="70"/>
      <c r="I39" s="70"/>
      <c r="J39" s="46"/>
      <c r="K39" s="51"/>
      <c r="L39" s="64"/>
      <c r="M39" s="64"/>
      <c r="N39" s="64"/>
      <c r="O39" s="56"/>
    </row>
    <row r="40" spans="1:15" ht="25.5" customHeight="1">
      <c r="A40" s="33">
        <f t="shared" si="3"/>
        <v>0.7187499999999993</v>
      </c>
      <c r="B40" s="34" t="s">
        <v>0</v>
      </c>
      <c r="C40" s="35">
        <f t="shared" si="4"/>
        <v>0.729166666666666</v>
      </c>
      <c r="D40" s="91"/>
      <c r="E40" s="70"/>
      <c r="F40" s="70"/>
      <c r="G40" s="70"/>
      <c r="H40" s="70"/>
      <c r="I40" s="70"/>
      <c r="J40" s="46"/>
      <c r="K40" s="51"/>
      <c r="L40" s="64"/>
      <c r="M40" s="64"/>
      <c r="N40" s="64"/>
      <c r="O40" s="56"/>
    </row>
    <row r="41" spans="1:15" ht="20.25" customHeight="1">
      <c r="A41" s="33">
        <f t="shared" si="3"/>
        <v>0.729166666666666</v>
      </c>
      <c r="B41" s="34" t="s">
        <v>0</v>
      </c>
      <c r="C41" s="35">
        <f t="shared" si="4"/>
        <v>0.7395833333333326</v>
      </c>
      <c r="D41" s="91"/>
      <c r="E41" s="70"/>
      <c r="F41" s="70"/>
      <c r="G41" s="70"/>
      <c r="H41" s="70"/>
      <c r="I41" s="70"/>
      <c r="J41" s="46"/>
      <c r="K41" s="51"/>
      <c r="L41" s="64"/>
      <c r="M41" s="64"/>
      <c r="N41" s="64"/>
      <c r="O41" s="56"/>
    </row>
    <row r="42" spans="1:15" ht="15.75" customHeight="1">
      <c r="A42" s="33">
        <f t="shared" si="3"/>
        <v>0.7395833333333326</v>
      </c>
      <c r="B42" s="34" t="s">
        <v>0</v>
      </c>
      <c r="C42" s="35">
        <f t="shared" si="4"/>
        <v>0.7499999999999992</v>
      </c>
      <c r="D42" s="91"/>
      <c r="E42" s="70"/>
      <c r="F42" s="70"/>
      <c r="G42" s="70"/>
      <c r="H42" s="70"/>
      <c r="I42" s="70"/>
      <c r="J42" s="46"/>
      <c r="K42" s="51"/>
      <c r="L42" s="64"/>
      <c r="M42" s="54"/>
      <c r="N42" s="64"/>
      <c r="O42" s="57"/>
    </row>
    <row r="43" spans="1:20" s="18" customFormat="1" ht="33" customHeight="1" thickBot="1">
      <c r="A43" s="58" t="s">
        <v>50</v>
      </c>
      <c r="B43" s="59"/>
      <c r="C43" s="59"/>
      <c r="D43" s="59"/>
      <c r="E43" s="59"/>
      <c r="F43" s="59"/>
      <c r="G43" s="59"/>
      <c r="H43" s="59"/>
      <c r="I43" s="59"/>
      <c r="J43" s="60"/>
      <c r="K43" s="61" t="s">
        <v>50</v>
      </c>
      <c r="L43" s="61"/>
      <c r="M43" s="61"/>
      <c r="N43" s="61"/>
      <c r="O43" s="62"/>
      <c r="P43" s="16"/>
      <c r="Q43" s="16"/>
      <c r="R43" s="16"/>
      <c r="S43" s="16"/>
      <c r="T43" s="17"/>
    </row>
  </sheetData>
  <sheetProtection/>
  <mergeCells count="66">
    <mergeCell ref="D39:D42"/>
    <mergeCell ref="D37:D38"/>
    <mergeCell ref="F37:F42"/>
    <mergeCell ref="E37:E42"/>
    <mergeCell ref="E27:E36"/>
    <mergeCell ref="F31:F36"/>
    <mergeCell ref="O23:O26"/>
    <mergeCell ref="L23:L26"/>
    <mergeCell ref="M23:M26"/>
    <mergeCell ref="N23:N26"/>
    <mergeCell ref="I9:I42"/>
    <mergeCell ref="O9:O12"/>
    <mergeCell ref="O13:O22"/>
    <mergeCell ref="N9:N14"/>
    <mergeCell ref="L9:L14"/>
    <mergeCell ref="N15:N16"/>
    <mergeCell ref="L15:L16"/>
    <mergeCell ref="E15:E16"/>
    <mergeCell ref="E17:E22"/>
    <mergeCell ref="H15:H16"/>
    <mergeCell ref="K9:K14"/>
    <mergeCell ref="F9:F14"/>
    <mergeCell ref="H9:H14"/>
    <mergeCell ref="F15:F16"/>
    <mergeCell ref="G9:G14"/>
    <mergeCell ref="G15:G16"/>
    <mergeCell ref="F17:F22"/>
    <mergeCell ref="H27:H29"/>
    <mergeCell ref="K27:K36"/>
    <mergeCell ref="H17:H22"/>
    <mergeCell ref="G27:G36"/>
    <mergeCell ref="G37:G42"/>
    <mergeCell ref="G23:G26"/>
    <mergeCell ref="L27:L29"/>
    <mergeCell ref="H30:H36"/>
    <mergeCell ref="H23:H26"/>
    <mergeCell ref="D10:D24"/>
    <mergeCell ref="D25:D30"/>
    <mergeCell ref="E23:E26"/>
    <mergeCell ref="K23:K26"/>
    <mergeCell ref="K17:K22"/>
    <mergeCell ref="K15:K16"/>
    <mergeCell ref="G17:G22"/>
    <mergeCell ref="F23:F26"/>
    <mergeCell ref="F27:F30"/>
    <mergeCell ref="E9:E14"/>
    <mergeCell ref="A43:J43"/>
    <mergeCell ref="K43:O43"/>
    <mergeCell ref="N27:N30"/>
    <mergeCell ref="N31:N36"/>
    <mergeCell ref="D31:D36"/>
    <mergeCell ref="M37:M42"/>
    <mergeCell ref="N37:N42"/>
    <mergeCell ref="K37:K42"/>
    <mergeCell ref="L37:L42"/>
    <mergeCell ref="H37:H42"/>
    <mergeCell ref="M27:M34"/>
    <mergeCell ref="M35:M36"/>
    <mergeCell ref="O27:O42"/>
    <mergeCell ref="J9:J42"/>
    <mergeCell ref="M9:M14"/>
    <mergeCell ref="L30:L36"/>
    <mergeCell ref="N17:N22"/>
    <mergeCell ref="L17:L22"/>
    <mergeCell ref="M17:M22"/>
    <mergeCell ref="M15:M16"/>
  </mergeCells>
  <printOptions/>
  <pageMargins left="0.35433070866141736" right="0.35433070866141736" top="0.3937007874015748" bottom="0.3937007874015748" header="0.5118110236220472" footer="0.5118110236220472"/>
  <pageSetup fitToWidth="2" fitToHeight="1" horizontalDpi="600" verticalDpi="600" orientation="landscape" paperSize="9" scale="56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 Peleah</dc:creator>
  <cp:keywords/>
  <dc:description/>
  <cp:lastModifiedBy>mihail.peleah</cp:lastModifiedBy>
  <cp:lastPrinted>2012-07-01T09:57:57Z</cp:lastPrinted>
  <dcterms:created xsi:type="dcterms:W3CDTF">2008-01-11T12:13:19Z</dcterms:created>
  <dcterms:modified xsi:type="dcterms:W3CDTF">2012-07-01T09:58:02Z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SVK|90492a6d-b50b-48d7-b82c-01bb6df97fb3</vt:lpwstr>
  </property>
  <property fmtid="{D5CDD505-2E9C-101B-9397-08002B2CF9AE}" pid="7" name="Operating Uni">
    <vt:lpwstr>1151;#SVK|90492a6d-b50b-48d7-b82c-01bb6df97fb3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1151;#SVK|90492a6d-b50b-48d7-b82c-01bb6df97fb3</vt:lpwstr>
  </property>
  <property fmtid="{D5CDD505-2E9C-101B-9397-08002B2CF9AE}" pid="15" name="Project Numb">
    <vt:lpwstr>00047377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00047377</vt:lpwstr>
  </property>
  <property fmtid="{D5CDD505-2E9C-101B-9397-08002B2CF9AE}" pid="21" name="_dlc_Doc">
    <vt:lpwstr>ATLASPDC-3-10615</vt:lpwstr>
  </property>
  <property fmtid="{D5CDD505-2E9C-101B-9397-08002B2CF9AE}" pid="22" name="_dlc_DocIdItemGu">
    <vt:lpwstr>4557cfdd-4e2e-42bd-b58f-4f0ec77be31c</vt:lpwstr>
  </property>
  <property fmtid="{D5CDD505-2E9C-101B-9397-08002B2CF9AE}" pid="23" name="_dlc_DocIdU">
    <vt:lpwstr>https://info.undp.org/docs/pdc/_layouts/DocIdRedir.aspx?ID=ATLASPDC-3-10615, ATLASPDC-3-10615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